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7795" windowHeight="12525"/>
  </bookViews>
  <sheets>
    <sheet name="Raisins" sheetId="1" r:id="rId1"/>
    <sheet name="M and M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15" i="1" l="1"/>
  <c r="J14" i="1"/>
  <c r="J10" i="1"/>
  <c r="J8" i="1"/>
  <c r="J7" i="1"/>
  <c r="J6" i="1"/>
  <c r="B28" i="2"/>
  <c r="C28" i="2"/>
  <c r="D28" i="2"/>
  <c r="E28" i="2"/>
  <c r="F28" i="2"/>
  <c r="G28" i="2"/>
  <c r="H28" i="2"/>
  <c r="B29" i="2"/>
  <c r="C29" i="2"/>
  <c r="D29" i="2"/>
  <c r="E29" i="2"/>
  <c r="F29" i="2"/>
  <c r="G29" i="2"/>
  <c r="H29" i="2"/>
  <c r="B30" i="2"/>
  <c r="C30" i="2"/>
  <c r="D30" i="2"/>
  <c r="E30" i="2"/>
  <c r="F30" i="2"/>
  <c r="G30" i="2"/>
  <c r="H30" i="2"/>
  <c r="B31" i="2"/>
  <c r="C31" i="2"/>
  <c r="D31" i="2"/>
  <c r="E31" i="2"/>
  <c r="F31" i="2"/>
  <c r="G31" i="2"/>
  <c r="H31" i="2"/>
  <c r="B32" i="2"/>
  <c r="C32" i="2"/>
  <c r="D32" i="2"/>
  <c r="E32" i="2"/>
  <c r="F32" i="2"/>
  <c r="G32" i="2"/>
  <c r="H32" i="2"/>
  <c r="B33" i="2"/>
  <c r="C33" i="2"/>
  <c r="D33" i="2"/>
  <c r="E33" i="2"/>
  <c r="F33" i="2"/>
  <c r="G33" i="2"/>
  <c r="H33" i="2"/>
  <c r="B34" i="2"/>
  <c r="C34" i="2"/>
  <c r="D34" i="2"/>
  <c r="E34" i="2"/>
  <c r="F34" i="2"/>
  <c r="G34" i="2"/>
  <c r="H34" i="2"/>
  <c r="B35" i="2"/>
  <c r="C35" i="2"/>
  <c r="D35" i="2"/>
  <c r="E35" i="2"/>
  <c r="F35" i="2"/>
  <c r="G35" i="2"/>
  <c r="H35" i="2"/>
  <c r="B36" i="2"/>
  <c r="C36" i="2"/>
  <c r="D36" i="2"/>
  <c r="E36" i="2"/>
  <c r="F36" i="2"/>
  <c r="G36" i="2"/>
  <c r="H36" i="2"/>
  <c r="B37" i="2"/>
  <c r="C37" i="2"/>
  <c r="D37" i="2"/>
  <c r="E37" i="2"/>
  <c r="F37" i="2"/>
  <c r="G37" i="2"/>
  <c r="H37" i="2"/>
  <c r="B38" i="2"/>
  <c r="C38" i="2"/>
  <c r="D38" i="2"/>
  <c r="E38" i="2"/>
  <c r="F38" i="2"/>
  <c r="G38" i="2"/>
  <c r="H38" i="2"/>
  <c r="B39" i="2"/>
  <c r="C39" i="2"/>
  <c r="D39" i="2"/>
  <c r="E39" i="2"/>
  <c r="F39" i="2"/>
  <c r="G39" i="2"/>
  <c r="H39" i="2"/>
  <c r="B40" i="2"/>
  <c r="C40" i="2"/>
  <c r="D40" i="2"/>
  <c r="E40" i="2"/>
  <c r="F40" i="2"/>
  <c r="G40" i="2"/>
  <c r="H40" i="2"/>
  <c r="B41" i="2"/>
  <c r="C41" i="2"/>
  <c r="D41" i="2"/>
  <c r="E41" i="2"/>
  <c r="F41" i="2"/>
  <c r="G41" i="2"/>
  <c r="H41" i="2"/>
  <c r="B42" i="2"/>
  <c r="C42" i="2"/>
  <c r="D42" i="2"/>
  <c r="E42" i="2"/>
  <c r="F42" i="2"/>
  <c r="G42" i="2"/>
  <c r="H42" i="2"/>
  <c r="B43" i="2"/>
  <c r="C43" i="2"/>
  <c r="D43" i="2"/>
  <c r="E43" i="2"/>
  <c r="F43" i="2"/>
  <c r="G43" i="2"/>
  <c r="H43" i="2"/>
  <c r="C27" i="2"/>
  <c r="D27" i="2"/>
  <c r="E27" i="2"/>
  <c r="F27" i="2"/>
  <c r="G27" i="2"/>
  <c r="H27" i="2"/>
  <c r="B27" i="2"/>
  <c r="C22" i="2"/>
  <c r="D22" i="2"/>
  <c r="E22" i="2"/>
  <c r="F22" i="2"/>
  <c r="G22" i="2"/>
  <c r="H22" i="2"/>
  <c r="B22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6" i="2"/>
</calcChain>
</file>

<file path=xl/sharedStrings.xml><?xml version="1.0" encoding="utf-8"?>
<sst xmlns="http://schemas.openxmlformats.org/spreadsheetml/2006/main" count="29" uniqueCount="29">
  <si>
    <t>Guess</t>
  </si>
  <si>
    <t>Box #1</t>
  </si>
  <si>
    <t>Box #2</t>
  </si>
  <si>
    <t>Jt</t>
  </si>
  <si>
    <t>LK</t>
  </si>
  <si>
    <t>DG</t>
  </si>
  <si>
    <t>BM</t>
  </si>
  <si>
    <t>BA</t>
  </si>
  <si>
    <t>ZR</t>
  </si>
  <si>
    <t>BF</t>
  </si>
  <si>
    <t>ST</t>
  </si>
  <si>
    <t>Blue</t>
  </si>
  <si>
    <t>Brown</t>
  </si>
  <si>
    <t>Red</t>
  </si>
  <si>
    <t>Green</t>
  </si>
  <si>
    <t>Yellow</t>
  </si>
  <si>
    <t>Orange</t>
  </si>
  <si>
    <t>Total</t>
  </si>
  <si>
    <t>Median</t>
  </si>
  <si>
    <t>25th</t>
  </si>
  <si>
    <t>75th</t>
  </si>
  <si>
    <t>IQR</t>
  </si>
  <si>
    <t>1.5 * IQR</t>
  </si>
  <si>
    <t>Low end</t>
  </si>
  <si>
    <t>High End</t>
  </si>
  <si>
    <t>Average</t>
  </si>
  <si>
    <t>SD</t>
  </si>
  <si>
    <t>Sun Maid</t>
  </si>
  <si>
    <t>Hy-Vee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</si>
</sst>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15"/>
  <sheetViews>
    <sheetView tabSelected="1" workbookViewId="0">
      <selection activeCell="F7" sqref="F7:F14"/>
    </sheetView>
  </sheetViews>
  <sheetFormatPr defaultRowHeight="15" x14ac:dyDescent="0.25"/>
  <sheetData>
    <row r="5" spans="1:10" x14ac:dyDescent="0.25">
      <c r="C5" t="s">
        <v>27</v>
      </c>
      <c r="F5" t="s">
        <v>28</v>
      </c>
    </row>
    <row r="6" spans="1:10" x14ac:dyDescent="0.25">
      <c r="B6" t="s">
        <v>0</v>
      </c>
      <c r="C6" t="s">
        <v>1</v>
      </c>
      <c r="D6" t="s">
        <v>2</v>
      </c>
      <c r="I6" t="s">
        <v>18</v>
      </c>
      <c r="J6">
        <f>MEDIAN(C7:D14)</f>
        <v>60</v>
      </c>
    </row>
    <row r="7" spans="1:10" x14ac:dyDescent="0.25">
      <c r="A7" t="s">
        <v>3</v>
      </c>
      <c r="B7">
        <v>35</v>
      </c>
      <c r="C7">
        <v>56</v>
      </c>
      <c r="D7">
        <v>67</v>
      </c>
      <c r="F7">
        <v>67</v>
      </c>
      <c r="I7" t="s">
        <v>19</v>
      </c>
      <c r="J7">
        <f>QUARTILE(C7:D14,1)</f>
        <v>57</v>
      </c>
    </row>
    <row r="8" spans="1:10" x14ac:dyDescent="0.25">
      <c r="A8" t="s">
        <v>4</v>
      </c>
      <c r="B8">
        <v>53</v>
      </c>
      <c r="C8">
        <v>58</v>
      </c>
      <c r="D8">
        <v>66</v>
      </c>
      <c r="F8">
        <v>69</v>
      </c>
      <c r="I8" t="s">
        <v>20</v>
      </c>
      <c r="J8">
        <f>QUARTILE(C7:D14,3)</f>
        <v>62.25</v>
      </c>
    </row>
    <row r="9" spans="1:10" x14ac:dyDescent="0.25">
      <c r="A9" t="s">
        <v>5</v>
      </c>
      <c r="B9">
        <v>48</v>
      </c>
      <c r="C9">
        <v>63</v>
      </c>
      <c r="D9">
        <v>62</v>
      </c>
      <c r="F9">
        <v>70</v>
      </c>
      <c r="I9" t="s">
        <v>21</v>
      </c>
      <c r="J9">
        <v>5.25</v>
      </c>
    </row>
    <row r="10" spans="1:10" x14ac:dyDescent="0.25">
      <c r="A10" t="s">
        <v>6</v>
      </c>
      <c r="B10">
        <v>45</v>
      </c>
      <c r="C10">
        <v>67</v>
      </c>
      <c r="D10">
        <v>62</v>
      </c>
      <c r="F10">
        <v>63</v>
      </c>
      <c r="I10" t="s">
        <v>22</v>
      </c>
      <c r="J10">
        <f>J9*1.5</f>
        <v>7.875</v>
      </c>
    </row>
    <row r="11" spans="1:10" x14ac:dyDescent="0.25">
      <c r="A11" t="s">
        <v>7</v>
      </c>
      <c r="B11">
        <v>35</v>
      </c>
      <c r="C11">
        <v>57</v>
      </c>
      <c r="D11">
        <v>59</v>
      </c>
      <c r="F11">
        <v>67</v>
      </c>
      <c r="I11" t="s">
        <v>23</v>
      </c>
      <c r="J11">
        <v>62.125</v>
      </c>
    </row>
    <row r="12" spans="1:10" x14ac:dyDescent="0.25">
      <c r="A12" t="s">
        <v>8</v>
      </c>
      <c r="B12">
        <v>32</v>
      </c>
      <c r="C12">
        <v>61</v>
      </c>
      <c r="D12">
        <v>61</v>
      </c>
      <c r="F12">
        <v>60</v>
      </c>
      <c r="I12" t="s">
        <v>24</v>
      </c>
      <c r="J12">
        <v>67.875</v>
      </c>
    </row>
    <row r="13" spans="1:10" x14ac:dyDescent="0.25">
      <c r="A13" t="s">
        <v>9</v>
      </c>
      <c r="B13">
        <v>36</v>
      </c>
      <c r="C13">
        <v>58</v>
      </c>
      <c r="D13">
        <v>56</v>
      </c>
      <c r="F13">
        <v>72</v>
      </c>
    </row>
    <row r="14" spans="1:10" x14ac:dyDescent="0.25">
      <c r="A14" t="s">
        <v>10</v>
      </c>
      <c r="B14">
        <v>50</v>
      </c>
      <c r="C14">
        <v>57</v>
      </c>
      <c r="D14">
        <v>51</v>
      </c>
      <c r="F14">
        <v>70</v>
      </c>
      <c r="I14" t="s">
        <v>25</v>
      </c>
      <c r="J14">
        <f>AVERAGE(C7:D14)</f>
        <v>60.0625</v>
      </c>
    </row>
    <row r="15" spans="1:10" x14ac:dyDescent="0.25">
      <c r="I15" t="s">
        <v>26</v>
      </c>
      <c r="J15">
        <f>STDEV(C7:D14)</f>
        <v>4.4191816738697973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43"/>
  <sheetViews>
    <sheetView workbookViewId="0">
      <selection activeCell="B27" sqref="B27:G43"/>
    </sheetView>
  </sheetViews>
  <sheetFormatPr defaultRowHeight="15" x14ac:dyDescent="0.25"/>
  <sheetData>
    <row r="5" spans="2:8" x14ac:dyDescent="0.25">
      <c r="B5" t="s">
        <v>11</v>
      </c>
      <c r="C5" t="s">
        <v>12</v>
      </c>
      <c r="D5" t="s">
        <v>13</v>
      </c>
      <c r="E5" t="s">
        <v>14</v>
      </c>
      <c r="F5" t="s">
        <v>15</v>
      </c>
      <c r="G5" t="s">
        <v>16</v>
      </c>
      <c r="H5" t="s">
        <v>17</v>
      </c>
    </row>
    <row r="6" spans="2:8" x14ac:dyDescent="0.25">
      <c r="B6">
        <v>2</v>
      </c>
      <c r="C6">
        <v>2</v>
      </c>
      <c r="D6">
        <v>1</v>
      </c>
      <c r="E6">
        <v>4</v>
      </c>
      <c r="F6">
        <v>3</v>
      </c>
      <c r="G6">
        <v>5</v>
      </c>
      <c r="H6">
        <f>SUM(B6:G6)</f>
        <v>17</v>
      </c>
    </row>
    <row r="7" spans="2:8" x14ac:dyDescent="0.25">
      <c r="B7">
        <v>5</v>
      </c>
      <c r="C7">
        <v>2</v>
      </c>
      <c r="D7">
        <v>2</v>
      </c>
      <c r="E7">
        <v>3</v>
      </c>
      <c r="F7">
        <v>4</v>
      </c>
      <c r="G7">
        <v>3</v>
      </c>
      <c r="H7">
        <f t="shared" ref="H7:H21" si="0">SUM(B7:G7)</f>
        <v>19</v>
      </c>
    </row>
    <row r="8" spans="2:8" x14ac:dyDescent="0.25">
      <c r="B8">
        <v>5</v>
      </c>
      <c r="C8">
        <v>2</v>
      </c>
      <c r="D8">
        <v>1</v>
      </c>
      <c r="E8">
        <v>0</v>
      </c>
      <c r="F8">
        <v>5</v>
      </c>
      <c r="G8">
        <v>4</v>
      </c>
      <c r="H8">
        <f t="shared" si="0"/>
        <v>17</v>
      </c>
    </row>
    <row r="9" spans="2:8" x14ac:dyDescent="0.25">
      <c r="B9">
        <v>2</v>
      </c>
      <c r="C9">
        <v>3</v>
      </c>
      <c r="D9">
        <v>1</v>
      </c>
      <c r="E9">
        <v>3</v>
      </c>
      <c r="F9">
        <v>5</v>
      </c>
      <c r="G9">
        <v>3</v>
      </c>
      <c r="H9">
        <f t="shared" si="0"/>
        <v>17</v>
      </c>
    </row>
    <row r="10" spans="2:8" x14ac:dyDescent="0.25">
      <c r="B10">
        <v>5</v>
      </c>
      <c r="C10">
        <v>4</v>
      </c>
      <c r="D10">
        <v>3</v>
      </c>
      <c r="E10">
        <v>1</v>
      </c>
      <c r="F10">
        <v>1</v>
      </c>
      <c r="G10">
        <v>5</v>
      </c>
      <c r="H10">
        <f t="shared" si="0"/>
        <v>19</v>
      </c>
    </row>
    <row r="11" spans="2:8" x14ac:dyDescent="0.25">
      <c r="B11">
        <v>2</v>
      </c>
      <c r="C11">
        <v>2</v>
      </c>
      <c r="D11">
        <v>2</v>
      </c>
      <c r="E11">
        <v>2</v>
      </c>
      <c r="F11">
        <v>2</v>
      </c>
      <c r="G11">
        <v>7</v>
      </c>
      <c r="H11">
        <f t="shared" si="0"/>
        <v>17</v>
      </c>
    </row>
    <row r="12" spans="2:8" x14ac:dyDescent="0.25">
      <c r="B12">
        <v>4</v>
      </c>
      <c r="C12">
        <v>2</v>
      </c>
      <c r="D12">
        <v>3</v>
      </c>
      <c r="E12">
        <v>2</v>
      </c>
      <c r="F12">
        <v>1</v>
      </c>
      <c r="G12">
        <v>6</v>
      </c>
      <c r="H12">
        <f t="shared" si="0"/>
        <v>18</v>
      </c>
    </row>
    <row r="13" spans="2:8" x14ac:dyDescent="0.25">
      <c r="B13">
        <v>2</v>
      </c>
      <c r="C13">
        <v>0</v>
      </c>
      <c r="D13">
        <v>5</v>
      </c>
      <c r="E13">
        <v>5</v>
      </c>
      <c r="F13">
        <v>2</v>
      </c>
      <c r="G13">
        <v>4</v>
      </c>
      <c r="H13">
        <f t="shared" si="0"/>
        <v>18</v>
      </c>
    </row>
    <row r="14" spans="2:8" x14ac:dyDescent="0.25">
      <c r="B14">
        <v>4</v>
      </c>
      <c r="C14">
        <v>3</v>
      </c>
      <c r="D14">
        <v>4</v>
      </c>
      <c r="E14">
        <v>1</v>
      </c>
      <c r="F14">
        <v>7</v>
      </c>
      <c r="G14">
        <v>1</v>
      </c>
      <c r="H14">
        <f t="shared" si="0"/>
        <v>20</v>
      </c>
    </row>
    <row r="15" spans="2:8" x14ac:dyDescent="0.25">
      <c r="B15">
        <v>2</v>
      </c>
      <c r="C15">
        <v>0</v>
      </c>
      <c r="D15">
        <v>5</v>
      </c>
      <c r="E15">
        <v>2</v>
      </c>
      <c r="F15">
        <v>6</v>
      </c>
      <c r="G15">
        <v>3</v>
      </c>
      <c r="H15">
        <f t="shared" si="0"/>
        <v>18</v>
      </c>
    </row>
    <row r="16" spans="2:8" x14ac:dyDescent="0.25">
      <c r="B16">
        <v>1</v>
      </c>
      <c r="C16">
        <v>1</v>
      </c>
      <c r="D16">
        <v>3</v>
      </c>
      <c r="E16">
        <v>7</v>
      </c>
      <c r="F16">
        <v>2</v>
      </c>
      <c r="G16">
        <v>3</v>
      </c>
      <c r="H16">
        <f t="shared" si="0"/>
        <v>17</v>
      </c>
    </row>
    <row r="17" spans="2:8" x14ac:dyDescent="0.25">
      <c r="B17">
        <v>1</v>
      </c>
      <c r="C17">
        <v>3</v>
      </c>
      <c r="D17">
        <v>4</v>
      </c>
      <c r="E17">
        <v>1</v>
      </c>
      <c r="F17">
        <v>4</v>
      </c>
      <c r="G17">
        <v>5</v>
      </c>
      <c r="H17">
        <f t="shared" si="0"/>
        <v>18</v>
      </c>
    </row>
    <row r="18" spans="2:8" x14ac:dyDescent="0.25">
      <c r="B18">
        <v>2</v>
      </c>
      <c r="C18">
        <v>4</v>
      </c>
      <c r="D18">
        <v>2</v>
      </c>
      <c r="E18">
        <v>4</v>
      </c>
      <c r="F18">
        <v>3</v>
      </c>
      <c r="G18">
        <v>3</v>
      </c>
      <c r="H18">
        <f t="shared" si="0"/>
        <v>18</v>
      </c>
    </row>
    <row r="19" spans="2:8" x14ac:dyDescent="0.25">
      <c r="B19">
        <v>1</v>
      </c>
      <c r="C19">
        <v>4</v>
      </c>
      <c r="D19">
        <v>4</v>
      </c>
      <c r="E19">
        <v>2</v>
      </c>
      <c r="F19">
        <v>2</v>
      </c>
      <c r="G19">
        <v>7</v>
      </c>
      <c r="H19">
        <f t="shared" si="0"/>
        <v>20</v>
      </c>
    </row>
    <row r="20" spans="2:8" x14ac:dyDescent="0.25">
      <c r="B20">
        <v>2</v>
      </c>
      <c r="C20">
        <v>7</v>
      </c>
      <c r="D20">
        <v>3</v>
      </c>
      <c r="E20">
        <v>3</v>
      </c>
      <c r="F20">
        <v>0</v>
      </c>
      <c r="G20">
        <v>0</v>
      </c>
      <c r="H20">
        <f t="shared" si="0"/>
        <v>15</v>
      </c>
    </row>
    <row r="21" spans="2:8" x14ac:dyDescent="0.25">
      <c r="B21">
        <v>1</v>
      </c>
      <c r="C21">
        <v>4</v>
      </c>
      <c r="D21">
        <v>5</v>
      </c>
      <c r="E21">
        <v>4</v>
      </c>
      <c r="F21">
        <v>1</v>
      </c>
      <c r="G21">
        <v>3</v>
      </c>
      <c r="H21">
        <f t="shared" si="0"/>
        <v>18</v>
      </c>
    </row>
    <row r="22" spans="2:8" x14ac:dyDescent="0.25">
      <c r="B22">
        <f>SUM(B6:B21)</f>
        <v>41</v>
      </c>
      <c r="C22">
        <f t="shared" ref="C22:H22" si="1">SUM(C6:C21)</f>
        <v>43</v>
      </c>
      <c r="D22">
        <f t="shared" si="1"/>
        <v>48</v>
      </c>
      <c r="E22">
        <f t="shared" si="1"/>
        <v>44</v>
      </c>
      <c r="F22">
        <f t="shared" si="1"/>
        <v>48</v>
      </c>
      <c r="G22">
        <f t="shared" si="1"/>
        <v>62</v>
      </c>
      <c r="H22">
        <f t="shared" si="1"/>
        <v>286</v>
      </c>
    </row>
    <row r="27" spans="2:8" x14ac:dyDescent="0.25">
      <c r="B27" s="1">
        <f>B6/$H6</f>
        <v>0.11764705882352941</v>
      </c>
      <c r="C27" s="1">
        <f t="shared" ref="C27:H27" si="2">C6/$H6</f>
        <v>0.11764705882352941</v>
      </c>
      <c r="D27" s="1">
        <f t="shared" si="2"/>
        <v>5.8823529411764705E-2</v>
      </c>
      <c r="E27" s="1">
        <f t="shared" si="2"/>
        <v>0.23529411764705882</v>
      </c>
      <c r="F27" s="1">
        <f t="shared" si="2"/>
        <v>0.17647058823529413</v>
      </c>
      <c r="G27" s="1">
        <f t="shared" si="2"/>
        <v>0.29411764705882354</v>
      </c>
      <c r="H27">
        <f t="shared" si="2"/>
        <v>1</v>
      </c>
    </row>
    <row r="28" spans="2:8" x14ac:dyDescent="0.25">
      <c r="B28" s="1">
        <f t="shared" ref="B28:H28" si="3">B7/$H7</f>
        <v>0.26315789473684209</v>
      </c>
      <c r="C28" s="1">
        <f t="shared" si="3"/>
        <v>0.10526315789473684</v>
      </c>
      <c r="D28" s="1">
        <f t="shared" si="3"/>
        <v>0.10526315789473684</v>
      </c>
      <c r="E28" s="1">
        <f t="shared" si="3"/>
        <v>0.15789473684210525</v>
      </c>
      <c r="F28" s="1">
        <f t="shared" si="3"/>
        <v>0.21052631578947367</v>
      </c>
      <c r="G28" s="1">
        <f t="shared" si="3"/>
        <v>0.15789473684210525</v>
      </c>
      <c r="H28">
        <f t="shared" si="3"/>
        <v>1</v>
      </c>
    </row>
    <row r="29" spans="2:8" x14ac:dyDescent="0.25">
      <c r="B29" s="1">
        <f t="shared" ref="B29:H29" si="4">B8/$H8</f>
        <v>0.29411764705882354</v>
      </c>
      <c r="C29" s="1">
        <f t="shared" si="4"/>
        <v>0.11764705882352941</v>
      </c>
      <c r="D29" s="1">
        <f t="shared" si="4"/>
        <v>5.8823529411764705E-2</v>
      </c>
      <c r="E29" s="1">
        <f t="shared" si="4"/>
        <v>0</v>
      </c>
      <c r="F29" s="1">
        <f t="shared" si="4"/>
        <v>0.29411764705882354</v>
      </c>
      <c r="G29" s="1">
        <f t="shared" si="4"/>
        <v>0.23529411764705882</v>
      </c>
      <c r="H29">
        <f t="shared" si="4"/>
        <v>1</v>
      </c>
    </row>
    <row r="30" spans="2:8" x14ac:dyDescent="0.25">
      <c r="B30" s="1">
        <f t="shared" ref="B30:H30" si="5">B9/$H9</f>
        <v>0.11764705882352941</v>
      </c>
      <c r="C30" s="1">
        <f t="shared" si="5"/>
        <v>0.17647058823529413</v>
      </c>
      <c r="D30" s="1">
        <f t="shared" si="5"/>
        <v>5.8823529411764705E-2</v>
      </c>
      <c r="E30" s="1">
        <f t="shared" si="5"/>
        <v>0.17647058823529413</v>
      </c>
      <c r="F30" s="1">
        <f t="shared" si="5"/>
        <v>0.29411764705882354</v>
      </c>
      <c r="G30" s="1">
        <f t="shared" si="5"/>
        <v>0.17647058823529413</v>
      </c>
      <c r="H30">
        <f t="shared" si="5"/>
        <v>1</v>
      </c>
    </row>
    <row r="31" spans="2:8" x14ac:dyDescent="0.25">
      <c r="B31" s="1">
        <f t="shared" ref="B31:H31" si="6">B10/$H10</f>
        <v>0.26315789473684209</v>
      </c>
      <c r="C31" s="1">
        <f t="shared" si="6"/>
        <v>0.21052631578947367</v>
      </c>
      <c r="D31" s="1">
        <f t="shared" si="6"/>
        <v>0.15789473684210525</v>
      </c>
      <c r="E31" s="1">
        <f t="shared" si="6"/>
        <v>5.2631578947368418E-2</v>
      </c>
      <c r="F31" s="1">
        <f t="shared" si="6"/>
        <v>5.2631578947368418E-2</v>
      </c>
      <c r="G31" s="1">
        <f t="shared" si="6"/>
        <v>0.26315789473684209</v>
      </c>
      <c r="H31">
        <f t="shared" si="6"/>
        <v>1</v>
      </c>
    </row>
    <row r="32" spans="2:8" x14ac:dyDescent="0.25">
      <c r="B32" s="1">
        <f t="shared" ref="B32:H32" si="7">B11/$H11</f>
        <v>0.11764705882352941</v>
      </c>
      <c r="C32" s="1">
        <f t="shared" si="7"/>
        <v>0.11764705882352941</v>
      </c>
      <c r="D32" s="1">
        <f t="shared" si="7"/>
        <v>0.11764705882352941</v>
      </c>
      <c r="E32" s="1">
        <f t="shared" si="7"/>
        <v>0.11764705882352941</v>
      </c>
      <c r="F32" s="1">
        <f t="shared" si="7"/>
        <v>0.11764705882352941</v>
      </c>
      <c r="G32" s="1">
        <f t="shared" si="7"/>
        <v>0.41176470588235292</v>
      </c>
      <c r="H32">
        <f t="shared" si="7"/>
        <v>1</v>
      </c>
    </row>
    <row r="33" spans="2:8" x14ac:dyDescent="0.25">
      <c r="B33" s="1">
        <f t="shared" ref="B33:H33" si="8">B12/$H12</f>
        <v>0.22222222222222221</v>
      </c>
      <c r="C33" s="1">
        <f t="shared" si="8"/>
        <v>0.1111111111111111</v>
      </c>
      <c r="D33" s="1">
        <f t="shared" si="8"/>
        <v>0.16666666666666666</v>
      </c>
      <c r="E33" s="1">
        <f t="shared" si="8"/>
        <v>0.1111111111111111</v>
      </c>
      <c r="F33" s="1">
        <f t="shared" si="8"/>
        <v>5.5555555555555552E-2</v>
      </c>
      <c r="G33" s="1">
        <f t="shared" si="8"/>
        <v>0.33333333333333331</v>
      </c>
      <c r="H33">
        <f t="shared" si="8"/>
        <v>1</v>
      </c>
    </row>
    <row r="34" spans="2:8" x14ac:dyDescent="0.25">
      <c r="B34" s="1">
        <f t="shared" ref="B34:H34" si="9">B13/$H13</f>
        <v>0.1111111111111111</v>
      </c>
      <c r="C34" s="1">
        <f t="shared" si="9"/>
        <v>0</v>
      </c>
      <c r="D34" s="1">
        <f t="shared" si="9"/>
        <v>0.27777777777777779</v>
      </c>
      <c r="E34" s="1">
        <f t="shared" si="9"/>
        <v>0.27777777777777779</v>
      </c>
      <c r="F34" s="1">
        <f t="shared" si="9"/>
        <v>0.1111111111111111</v>
      </c>
      <c r="G34" s="1">
        <f t="shared" si="9"/>
        <v>0.22222222222222221</v>
      </c>
      <c r="H34">
        <f t="shared" si="9"/>
        <v>1</v>
      </c>
    </row>
    <row r="35" spans="2:8" x14ac:dyDescent="0.25">
      <c r="B35" s="1">
        <f t="shared" ref="B35:H35" si="10">B14/$H14</f>
        <v>0.2</v>
      </c>
      <c r="C35" s="1">
        <f t="shared" si="10"/>
        <v>0.15</v>
      </c>
      <c r="D35" s="1">
        <f t="shared" si="10"/>
        <v>0.2</v>
      </c>
      <c r="E35" s="1">
        <f t="shared" si="10"/>
        <v>0.05</v>
      </c>
      <c r="F35" s="1">
        <f t="shared" si="10"/>
        <v>0.35</v>
      </c>
      <c r="G35" s="1">
        <f t="shared" si="10"/>
        <v>0.05</v>
      </c>
      <c r="H35">
        <f t="shared" si="10"/>
        <v>1</v>
      </c>
    </row>
    <row r="36" spans="2:8" x14ac:dyDescent="0.25">
      <c r="B36" s="1">
        <f t="shared" ref="B36:H36" si="11">B15/$H15</f>
        <v>0.1111111111111111</v>
      </c>
      <c r="C36" s="1">
        <f t="shared" si="11"/>
        <v>0</v>
      </c>
      <c r="D36" s="1">
        <f t="shared" si="11"/>
        <v>0.27777777777777779</v>
      </c>
      <c r="E36" s="1">
        <f t="shared" si="11"/>
        <v>0.1111111111111111</v>
      </c>
      <c r="F36" s="1">
        <f t="shared" si="11"/>
        <v>0.33333333333333331</v>
      </c>
      <c r="G36" s="1">
        <f t="shared" si="11"/>
        <v>0.16666666666666666</v>
      </c>
      <c r="H36">
        <f t="shared" si="11"/>
        <v>1</v>
      </c>
    </row>
    <row r="37" spans="2:8" x14ac:dyDescent="0.25">
      <c r="B37" s="1">
        <f t="shared" ref="B37:H37" si="12">B16/$H16</f>
        <v>5.8823529411764705E-2</v>
      </c>
      <c r="C37" s="1">
        <f t="shared" si="12"/>
        <v>5.8823529411764705E-2</v>
      </c>
      <c r="D37" s="1">
        <f t="shared" si="12"/>
        <v>0.17647058823529413</v>
      </c>
      <c r="E37" s="1">
        <f t="shared" si="12"/>
        <v>0.41176470588235292</v>
      </c>
      <c r="F37" s="1">
        <f t="shared" si="12"/>
        <v>0.11764705882352941</v>
      </c>
      <c r="G37" s="1">
        <f t="shared" si="12"/>
        <v>0.17647058823529413</v>
      </c>
      <c r="H37">
        <f t="shared" si="12"/>
        <v>1</v>
      </c>
    </row>
    <row r="38" spans="2:8" x14ac:dyDescent="0.25">
      <c r="B38" s="1">
        <f t="shared" ref="B38:H38" si="13">B17/$H17</f>
        <v>5.5555555555555552E-2</v>
      </c>
      <c r="C38" s="1">
        <f t="shared" si="13"/>
        <v>0.16666666666666666</v>
      </c>
      <c r="D38" s="1">
        <f t="shared" si="13"/>
        <v>0.22222222222222221</v>
      </c>
      <c r="E38" s="1">
        <f t="shared" si="13"/>
        <v>5.5555555555555552E-2</v>
      </c>
      <c r="F38" s="1">
        <f t="shared" si="13"/>
        <v>0.22222222222222221</v>
      </c>
      <c r="G38" s="1">
        <f t="shared" si="13"/>
        <v>0.27777777777777779</v>
      </c>
      <c r="H38">
        <f t="shared" si="13"/>
        <v>1</v>
      </c>
    </row>
    <row r="39" spans="2:8" x14ac:dyDescent="0.25">
      <c r="B39" s="1">
        <f t="shared" ref="B39:H39" si="14">B18/$H18</f>
        <v>0.1111111111111111</v>
      </c>
      <c r="C39" s="1">
        <f t="shared" si="14"/>
        <v>0.22222222222222221</v>
      </c>
      <c r="D39" s="1">
        <f t="shared" si="14"/>
        <v>0.1111111111111111</v>
      </c>
      <c r="E39" s="1">
        <f t="shared" si="14"/>
        <v>0.22222222222222221</v>
      </c>
      <c r="F39" s="1">
        <f t="shared" si="14"/>
        <v>0.16666666666666666</v>
      </c>
      <c r="G39" s="1">
        <f t="shared" si="14"/>
        <v>0.16666666666666666</v>
      </c>
      <c r="H39">
        <f t="shared" si="14"/>
        <v>1</v>
      </c>
    </row>
    <row r="40" spans="2:8" x14ac:dyDescent="0.25">
      <c r="B40" s="1">
        <f t="shared" ref="B40:H40" si="15">B19/$H19</f>
        <v>0.05</v>
      </c>
      <c r="C40" s="1">
        <f t="shared" si="15"/>
        <v>0.2</v>
      </c>
      <c r="D40" s="1">
        <f t="shared" si="15"/>
        <v>0.2</v>
      </c>
      <c r="E40" s="1">
        <f t="shared" si="15"/>
        <v>0.1</v>
      </c>
      <c r="F40" s="1">
        <f t="shared" si="15"/>
        <v>0.1</v>
      </c>
      <c r="G40" s="1">
        <f t="shared" si="15"/>
        <v>0.35</v>
      </c>
      <c r="H40">
        <f t="shared" si="15"/>
        <v>1</v>
      </c>
    </row>
    <row r="41" spans="2:8" x14ac:dyDescent="0.25">
      <c r="B41" s="1">
        <f t="shared" ref="B41:H41" si="16">B20/$H20</f>
        <v>0.13333333333333333</v>
      </c>
      <c r="C41" s="1">
        <f t="shared" si="16"/>
        <v>0.46666666666666667</v>
      </c>
      <c r="D41" s="1">
        <f t="shared" si="16"/>
        <v>0.2</v>
      </c>
      <c r="E41" s="1">
        <f t="shared" si="16"/>
        <v>0.2</v>
      </c>
      <c r="F41" s="1">
        <f t="shared" si="16"/>
        <v>0</v>
      </c>
      <c r="G41" s="1">
        <f t="shared" si="16"/>
        <v>0</v>
      </c>
      <c r="H41">
        <f t="shared" si="16"/>
        <v>1</v>
      </c>
    </row>
    <row r="42" spans="2:8" x14ac:dyDescent="0.25">
      <c r="B42" s="1">
        <f t="shared" ref="B42:H42" si="17">B21/$H21</f>
        <v>5.5555555555555552E-2</v>
      </c>
      <c r="C42" s="1">
        <f t="shared" si="17"/>
        <v>0.22222222222222221</v>
      </c>
      <c r="D42" s="1">
        <f t="shared" si="17"/>
        <v>0.27777777777777779</v>
      </c>
      <c r="E42" s="1">
        <f t="shared" si="17"/>
        <v>0.22222222222222221</v>
      </c>
      <c r="F42" s="1">
        <f t="shared" si="17"/>
        <v>5.5555555555555552E-2</v>
      </c>
      <c r="G42" s="1">
        <f t="shared" si="17"/>
        <v>0.16666666666666666</v>
      </c>
      <c r="H42">
        <f t="shared" si="17"/>
        <v>1</v>
      </c>
    </row>
    <row r="43" spans="2:8" x14ac:dyDescent="0.25">
      <c r="B43" s="1">
        <f t="shared" ref="B43:H43" si="18">B22/$H22</f>
        <v>0.14335664335664336</v>
      </c>
      <c r="C43" s="1">
        <f t="shared" si="18"/>
        <v>0.15034965034965034</v>
      </c>
      <c r="D43" s="1">
        <f t="shared" si="18"/>
        <v>0.16783216783216784</v>
      </c>
      <c r="E43" s="1">
        <f t="shared" si="18"/>
        <v>0.15384615384615385</v>
      </c>
      <c r="F43" s="1">
        <f t="shared" si="18"/>
        <v>0.16783216783216784</v>
      </c>
      <c r="G43" s="1">
        <f t="shared" si="18"/>
        <v>0.21678321678321677</v>
      </c>
      <c r="H43">
        <f t="shared" si="18"/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1E4551BC0C2E46B3B2360376F20FDA" ma:contentTypeVersion="0" ma:contentTypeDescription="Create a new document." ma:contentTypeScope="" ma:versionID="93d1669ebd7f3beb1dc6c94c4f59713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5FACEE-EA35-43A1-B5A6-60264B06DF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236960E-9FDB-4F0F-89EE-75716B17D524}">
  <ds:schemaRefs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4C4E152-9D7F-408E-AA68-199E073D600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Raisins</vt:lpstr>
      <vt:lpstr>M and Ms</vt:lpstr>
      <vt:lpstr>Sheet3</vt:lpstr>
    </vt:vector>
  </TitlesOfParts>
  <Company>DMPS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Mccracken, Gene</dc:creator>
  <cp:lastModifiedBy>Mccracken, Gene</cp:lastModifiedBy>
  <dcterms:created xsi:type="dcterms:W3CDTF">2012-05-07T19:26:45Z</dcterms:created>
  <dcterms:modified xsi:type="dcterms:W3CDTF">2012-05-10T19:38:09Z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0x010100381E4551BC0C2E46B3B2360376F20FDA</vt:lpwstr>
  </property>
</Properties>
</file>